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495" windowWidth="23655" windowHeight="9405" activeTab="1"/>
  </bookViews>
  <sheets>
    <sheet name="Доходы" sheetId="2" r:id="rId1"/>
    <sheet name="Расходы" sheetId="3" r:id="rId2"/>
  </sheets>
  <definedNames/>
  <calcPr calcId="124519"/>
</workbook>
</file>

<file path=xl/sharedStrings.xml><?xml version="1.0" encoding="utf-8"?>
<sst xmlns="http://schemas.openxmlformats.org/spreadsheetml/2006/main" count="76" uniqueCount="66">
  <si>
    <t>ОТЧЕТ ОБ ИСПОЛНЕНИИ БЮДЖЕТА</t>
  </si>
  <si>
    <t>Единица измерения:  руб.</t>
  </si>
  <si>
    <t xml:space="preserve">                                 1. Доходы бюджета</t>
  </si>
  <si>
    <t xml:space="preserve"> Наименование показателя</t>
  </si>
  <si>
    <t>Утвержденные бюджетные назначения</t>
  </si>
  <si>
    <t>Исполнено</t>
  </si>
  <si>
    <t>Неисполненные назначения</t>
  </si>
  <si>
    <t>4</t>
  </si>
  <si>
    <t>Доходы бюджета - всего</t>
  </si>
  <si>
    <t>x</t>
  </si>
  <si>
    <t>в том числе:</t>
  </si>
  <si>
    <t xml:space="preserve">  НАЛОГОВЫЕ И НЕНАЛОГОВЫЕ ДОХОДЫ</t>
  </si>
  <si>
    <t xml:space="preserve">  Налог на доходы физических лиц</t>
  </si>
  <si>
    <t xml:space="preserve">  НАЛОГИ НА СОВОКУПНЫЙ ДОХОД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</si>
  <si>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</si>
  <si>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</si>
  <si>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НАЛОГИ НА ИМУЩЕСТВО</t>
  </si>
  <si>
    <t xml:space="preserve">  Налог на имущество физических лиц</t>
  </si>
  <si>
    <t xml:space="preserve">  Земельный налог с организаций</t>
  </si>
  <si>
    <t xml:space="preserve">  Земельный налог с физических лиц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</si>
  <si>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</si>
  <si>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</si>
  <si>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</si>
  <si>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ШТРАФЫ, САНКЦИИ, ВОЗМЕЩЕНИЕ УЩЕРБА</t>
  </si>
  <si>
    <t xml:space="preserve">  БЕЗВОЗМЕЗДНЫЕ ПОСТУПЛЕНИЯ</t>
  </si>
  <si>
    <t xml:space="preserve">  Субсидии бюджетам сельских поселений на реализацию программ формирования современной городской среды</t>
  </si>
  <si>
    <t xml:space="preserve">  Прочие субсидии бюджетам сельских поселений на реализацию мероприятий в области земельных отношений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</si>
  <si>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</si>
  <si>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</si>
  <si>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Прочие безвозмездные поступления в бюджеты сельских поселений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</si>
  <si>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</si>
  <si>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2. Расходы бюджета</t>
  </si>
  <si>
    <t>Расходы бюджета - всего</t>
  </si>
  <si>
    <t xml:space="preserve">  ОБЩЕГОСУДАРСТВЕННЫЕ ВОПРОСЫ</t>
  </si>
  <si>
    <t xml:space="preserve">  Депутаты представительного органа муниципального образования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</si>
  <si>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</si>
  <si>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Резервные фонды</t>
  </si>
  <si>
    <t xml:space="preserve">  Другие общегосударственные вопросы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</si>
  <si>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</si>
  <si>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</si>
  <si>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</si>
  <si>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</si>
  <si>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 НАЦИОНАЛЬНАЯ ЭКОНОМИКА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</si>
  <si>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</si>
  <si>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</si>
  <si>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</si>
  <si>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</si>
  <si>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</si>
  <si>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</si>
  <si>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КУЛЬТУРА, КИНЕМАТОГРАФИЯ</t>
  </si>
  <si>
    <t xml:space="preserve">  Расходы на обеспечение деятельности муниципальных учреждений</t>
  </si>
  <si>
    <t xml:space="preserve">  Мероприятия по развитию материально-технической базы</t>
  </si>
  <si>
    <t xml:space="preserve">  Организация и проведение культурно-досуговых мероприятий</t>
  </si>
  <si>
    <t xml:space="preserve">  СОЦИАЛЬНАЯ ПОЛИТИКА</t>
  </si>
  <si>
    <t xml:space="preserve">  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</si>
  <si>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</si>
  <si>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</si>
  <si>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 Организация и проведение мероприятий в области физической культуры и спорта</t>
  </si>
  <si>
    <t xml:space="preserve">  Укрепление и развитие материально-технической базы для занятия населения физической культуры и спортом</t>
  </si>
  <si>
    <t>Результат исполнения бюджета (дефицит / профицит)</t>
  </si>
  <si>
    <t xml:space="preserve">  Прочие субсидии бюджетам сельских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</si>
  <si>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2</t>
  </si>
  <si>
    <t>3</t>
  </si>
  <si>
    <t>% исполнения</t>
  </si>
  <si>
    <t>МОЛОДЕЖНАЯ ПОЛИТИКА</t>
  </si>
  <si>
    <t xml:space="preserve">  МЕЖБЮДЖЕТНЫЕ ТРАНСФЕРТЫ ОБЩЕГО ХАРАКТЕРА (Приоритетный проект)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</si>
</sst>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4">
    <font>
      <sz val="11"/>
      <name val="Calibri"/>
      <family val="2"/>
      <scheme val="minor"/>
    </font>
    <font>
      <sz val="10"/>
      <name val="Arial"/>
      <family val="2"/>
    </font>
    <font>
      <sz val="10"/>
      <color rgb="FF000000"/>
      <name val="Arial Cyr"/>
      <family val="2"/>
    </font>
    <font>
      <b/>
      <sz val="11"/>
      <color rgb="FF000000"/>
      <name val="Arial Cyr"/>
      <family val="2"/>
    </font>
    <font>
      <sz val="8"/>
      <color rgb="FF000000"/>
      <name val="Arial Cyr"/>
      <family val="2"/>
    </font>
    <font>
      <sz val="12"/>
      <color rgb="FF000000"/>
      <name val="Times New Roman"/>
      <family val="2"/>
    </font>
    <font>
      <b/>
      <sz val="10"/>
      <color rgb="FF000000"/>
      <name val="Arial Cyr"/>
      <family val="2"/>
    </font>
    <font>
      <sz val="11"/>
      <color rgb="FF000000"/>
      <name val="Calibri"/>
      <family val="2"/>
      <scheme val="minor"/>
    </font>
    <font>
      <sz val="9"/>
      <color rgb="FF000000"/>
      <name val="Arial Cyr"/>
      <family val="2"/>
    </font>
    <font>
      <sz val="8"/>
      <color rgb="FF000000"/>
      <name val="Arial"/>
      <family val="2"/>
    </font>
    <font>
      <sz val="6"/>
      <color rgb="FF000000"/>
      <name val="Arial Cyr"/>
      <family val="2"/>
    </font>
    <font>
      <sz val="10"/>
      <color rgb="FF000000"/>
      <name val="Arial"/>
      <family val="2"/>
    </font>
    <font>
      <b/>
      <sz val="8"/>
      <color rgb="FF000000"/>
      <name val="Arial Cyr"/>
      <family val="2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 style="thin"/>
      <bottom style="thin"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 horizontal="center"/>
      <protection/>
    </xf>
    <xf numFmtId="0" fontId="4" fillId="0" borderId="1">
      <alignment horizontal="center"/>
      <protection/>
    </xf>
    <xf numFmtId="0" fontId="5" fillId="0" borderId="0">
      <alignment horizontal="right"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2">
      <alignment/>
      <protection/>
    </xf>
    <xf numFmtId="0" fontId="4" fillId="0" borderId="3">
      <alignment horizontal="center"/>
      <protection/>
    </xf>
    <xf numFmtId="0" fontId="5" fillId="0" borderId="4">
      <alignment horizontal="right"/>
      <protection/>
    </xf>
    <xf numFmtId="0" fontId="4" fillId="0" borderId="0">
      <alignment/>
      <protection/>
    </xf>
    <xf numFmtId="0" fontId="4" fillId="0" borderId="5">
      <alignment horizontal="right"/>
      <protection/>
    </xf>
    <xf numFmtId="49" fontId="4" fillId="0" borderId="6">
      <alignment horizontal="center"/>
      <protection/>
    </xf>
    <xf numFmtId="0" fontId="5" fillId="0" borderId="7">
      <alignment horizontal="right"/>
      <protection/>
    </xf>
    <xf numFmtId="0" fontId="7" fillId="0" borderId="0">
      <alignment/>
      <protection/>
    </xf>
    <xf numFmtId="164" fontId="4" fillId="0" borderId="8">
      <alignment horizontal="center"/>
      <protection/>
    </xf>
    <xf numFmtId="0" fontId="4" fillId="0" borderId="0">
      <alignment horizontal="left"/>
      <protection/>
    </xf>
    <xf numFmtId="49" fontId="4" fillId="0" borderId="0">
      <alignment/>
      <protection/>
    </xf>
    <xf numFmtId="49" fontId="4" fillId="0" borderId="5">
      <alignment horizontal="right" vertical="center"/>
      <protection/>
    </xf>
    <xf numFmtId="49" fontId="4" fillId="0" borderId="8">
      <alignment horizontal="center" vertical="center"/>
      <protection/>
    </xf>
    <xf numFmtId="0" fontId="4" fillId="0" borderId="1">
      <alignment horizontal="left" wrapText="1"/>
      <protection/>
    </xf>
    <xf numFmtId="49" fontId="4" fillId="0" borderId="8">
      <alignment horizontal="center"/>
      <protection/>
    </xf>
    <xf numFmtId="0" fontId="4" fillId="0" borderId="9">
      <alignment horizontal="left" wrapText="1"/>
      <protection/>
    </xf>
    <xf numFmtId="49" fontId="4" fillId="0" borderId="5">
      <alignment horizontal="right"/>
      <protection/>
    </xf>
    <xf numFmtId="0" fontId="4" fillId="0" borderId="10">
      <alignment horizontal="left"/>
      <protection/>
    </xf>
    <xf numFmtId="49" fontId="4" fillId="0" borderId="10">
      <alignment/>
      <protection/>
    </xf>
    <xf numFmtId="49" fontId="4" fillId="0" borderId="5">
      <alignment/>
      <protection/>
    </xf>
    <xf numFmtId="49" fontId="4" fillId="0" borderId="11">
      <alignment horizontal="center"/>
      <protection/>
    </xf>
    <xf numFmtId="0" fontId="3" fillId="0" borderId="1">
      <alignment horizontal="center"/>
      <protection/>
    </xf>
    <xf numFmtId="0" fontId="4" fillId="0" borderId="12">
      <alignment horizontal="center" vertical="top" wrapText="1"/>
      <protection/>
    </xf>
    <xf numFmtId="49" fontId="4" fillId="0" borderId="12">
      <alignment horizontal="center" vertical="top" wrapText="1"/>
      <protection/>
    </xf>
    <xf numFmtId="0" fontId="2" fillId="0" borderId="13">
      <alignment/>
      <protection/>
    </xf>
    <xf numFmtId="0" fontId="2" fillId="0" borderId="4">
      <alignment/>
      <protection/>
    </xf>
    <xf numFmtId="0" fontId="4" fillId="0" borderId="12">
      <alignment horizontal="center" vertical="center"/>
      <protection/>
    </xf>
    <xf numFmtId="0" fontId="4" fillId="0" borderId="3">
      <alignment horizontal="center" vertical="center"/>
      <protection/>
    </xf>
    <xf numFmtId="49" fontId="4" fillId="0" borderId="3">
      <alignment horizontal="center" vertical="center"/>
      <protection/>
    </xf>
    <xf numFmtId="0" fontId="4" fillId="0" borderId="14">
      <alignment horizontal="left" wrapText="1"/>
      <protection/>
    </xf>
    <xf numFmtId="49" fontId="4" fillId="0" borderId="15">
      <alignment horizontal="center" wrapText="1"/>
      <protection/>
    </xf>
    <xf numFmtId="49" fontId="4" fillId="0" borderId="16">
      <alignment horizontal="center"/>
      <protection/>
    </xf>
    <xf numFmtId="4" fontId="4" fillId="0" borderId="16">
      <alignment horizontal="right" shrinkToFit="1"/>
      <protection/>
    </xf>
    <xf numFmtId="0" fontId="4" fillId="0" borderId="17">
      <alignment horizontal="left" wrapText="1"/>
      <protection/>
    </xf>
    <xf numFmtId="49" fontId="4" fillId="0" borderId="18">
      <alignment horizontal="center" shrinkToFit="1"/>
      <protection/>
    </xf>
    <xf numFmtId="49" fontId="4" fillId="0" borderId="19">
      <alignment horizontal="center"/>
      <protection/>
    </xf>
    <xf numFmtId="4" fontId="4" fillId="0" borderId="19">
      <alignment horizontal="right" shrinkToFit="1"/>
      <protection/>
    </xf>
    <xf numFmtId="0" fontId="4" fillId="0" borderId="20">
      <alignment horizontal="left" wrapText="1" indent="2"/>
      <protection/>
    </xf>
    <xf numFmtId="49" fontId="4" fillId="0" borderId="21">
      <alignment horizontal="center" shrinkToFit="1"/>
      <protection/>
    </xf>
    <xf numFmtId="49" fontId="4" fillId="0" borderId="22">
      <alignment horizontal="center"/>
      <protection/>
    </xf>
    <xf numFmtId="4" fontId="4" fillId="0" borderId="22">
      <alignment horizontal="right" shrinkToFit="1"/>
      <protection/>
    </xf>
    <xf numFmtId="49" fontId="4" fillId="0" borderId="0">
      <alignment horizontal="right"/>
      <protection/>
    </xf>
    <xf numFmtId="0" fontId="3" fillId="0" borderId="4">
      <alignment horizontal="center"/>
      <protection/>
    </xf>
    <xf numFmtId="0" fontId="4" fillId="0" borderId="3">
      <alignment horizontal="center" vertical="center" shrinkToFit="1"/>
      <protection/>
    </xf>
    <xf numFmtId="49" fontId="4" fillId="0" borderId="3">
      <alignment horizontal="center" vertical="center" shrinkToFit="1"/>
      <protection/>
    </xf>
    <xf numFmtId="49" fontId="2" fillId="0" borderId="4">
      <alignment/>
      <protection/>
    </xf>
    <xf numFmtId="0" fontId="4" fillId="0" borderId="15">
      <alignment horizontal="center" shrinkToFit="1"/>
      <protection/>
    </xf>
    <xf numFmtId="4" fontId="4" fillId="0" borderId="23">
      <alignment horizontal="right" shrinkToFit="1"/>
      <protection/>
    </xf>
    <xf numFmtId="49" fontId="2" fillId="0" borderId="7">
      <alignment/>
      <protection/>
    </xf>
    <xf numFmtId="0" fontId="4" fillId="0" borderId="18">
      <alignment horizontal="center" shrinkToFit="1"/>
      <protection/>
    </xf>
    <xf numFmtId="165" fontId="4" fillId="0" borderId="19">
      <alignment horizontal="right" shrinkToFit="1"/>
      <protection/>
    </xf>
    <xf numFmtId="165" fontId="4" fillId="0" borderId="24">
      <alignment horizontal="right" shrinkToFit="1"/>
      <protection/>
    </xf>
    <xf numFmtId="0" fontId="4" fillId="0" borderId="25">
      <alignment horizontal="left" wrapText="1"/>
      <protection/>
    </xf>
    <xf numFmtId="49" fontId="4" fillId="0" borderId="21">
      <alignment horizontal="center" wrapText="1"/>
      <protection/>
    </xf>
    <xf numFmtId="49" fontId="4" fillId="0" borderId="22">
      <alignment horizontal="center" wrapText="1"/>
      <protection/>
    </xf>
    <xf numFmtId="4" fontId="4" fillId="0" borderId="22">
      <alignment horizontal="right" wrapText="1"/>
      <protection/>
    </xf>
    <xf numFmtId="4" fontId="4" fillId="0" borderId="20">
      <alignment horizontal="right" wrapText="1"/>
      <protection/>
    </xf>
    <xf numFmtId="0" fontId="2" fillId="0" borderId="7">
      <alignment wrapText="1"/>
      <protection/>
    </xf>
    <xf numFmtId="0" fontId="4" fillId="0" borderId="26">
      <alignment horizontal="left" wrapText="1"/>
      <protection/>
    </xf>
    <xf numFmtId="49" fontId="4" fillId="0" borderId="27">
      <alignment horizontal="center" shrinkToFit="1"/>
      <protection/>
    </xf>
    <xf numFmtId="49" fontId="4" fillId="0" borderId="28">
      <alignment horizontal="center"/>
      <protection/>
    </xf>
    <xf numFmtId="4" fontId="4" fillId="0" borderId="28">
      <alignment horizontal="right" shrinkToFit="1"/>
      <protection/>
    </xf>
    <xf numFmtId="49" fontId="4" fillId="0" borderId="29">
      <alignment horizontal="center"/>
      <protection/>
    </xf>
    <xf numFmtId="0" fontId="2" fillId="0" borderId="7">
      <alignment/>
      <protection/>
    </xf>
    <xf numFmtId="0" fontId="7" fillId="0" borderId="10">
      <alignment/>
      <protection/>
    </xf>
    <xf numFmtId="0" fontId="7" fillId="0" borderId="30">
      <alignment/>
      <protection/>
    </xf>
    <xf numFmtId="0" fontId="4" fillId="0" borderId="0">
      <alignment wrapText="1"/>
      <protection/>
    </xf>
    <xf numFmtId="49" fontId="4" fillId="0" borderId="0">
      <alignment wrapText="1"/>
      <protection/>
    </xf>
    <xf numFmtId="49" fontId="4" fillId="0" borderId="0">
      <alignment horizontal="center"/>
      <protection/>
    </xf>
    <xf numFmtId="49" fontId="8" fillId="0" borderId="0">
      <alignment/>
      <protection/>
    </xf>
    <xf numFmtId="0" fontId="4" fillId="0" borderId="1">
      <alignment horizontal="left"/>
      <protection/>
    </xf>
    <xf numFmtId="49" fontId="4" fillId="0" borderId="1">
      <alignment horizontal="left"/>
      <protection/>
    </xf>
    <xf numFmtId="0" fontId="4" fillId="0" borderId="1">
      <alignment horizontal="center" shrinkToFit="1"/>
      <protection/>
    </xf>
    <xf numFmtId="49" fontId="4" fillId="0" borderId="1">
      <alignment horizontal="center" vertical="center" shrinkToFit="1"/>
      <protection/>
    </xf>
    <xf numFmtId="49" fontId="2" fillId="0" borderId="1">
      <alignment shrinkToFit="1"/>
      <protection/>
    </xf>
    <xf numFmtId="49" fontId="4" fillId="0" borderId="1">
      <alignment horizontal="right"/>
      <protection/>
    </xf>
    <xf numFmtId="0" fontId="4" fillId="0" borderId="15">
      <alignment horizontal="center" vertical="center" shrinkToFit="1"/>
      <protection/>
    </xf>
    <xf numFmtId="49" fontId="4" fillId="0" borderId="16">
      <alignment horizontal="center" vertical="center"/>
      <protection/>
    </xf>
    <xf numFmtId="0" fontId="4" fillId="0" borderId="14">
      <alignment horizontal="left" wrapText="1" indent="2"/>
      <protection/>
    </xf>
    <xf numFmtId="0" fontId="4" fillId="0" borderId="31">
      <alignment horizontal="center" vertical="center" shrinkToFit="1"/>
      <protection/>
    </xf>
    <xf numFmtId="49" fontId="4" fillId="0" borderId="12">
      <alignment horizontal="center" vertical="center"/>
      <protection/>
    </xf>
    <xf numFmtId="165" fontId="4" fillId="0" borderId="12">
      <alignment horizontal="right" vertical="center" shrinkToFit="1"/>
      <protection/>
    </xf>
    <xf numFmtId="165" fontId="4" fillId="0" borderId="26">
      <alignment horizontal="right" vertical="center" shrinkToFit="1"/>
      <protection/>
    </xf>
    <xf numFmtId="0" fontId="4" fillId="0" borderId="32">
      <alignment horizontal="left" wrapText="1"/>
      <protection/>
    </xf>
    <xf numFmtId="4" fontId="4" fillId="0" borderId="12">
      <alignment horizontal="right" shrinkToFit="1"/>
      <protection/>
    </xf>
    <xf numFmtId="4" fontId="4" fillId="0" borderId="26">
      <alignment horizontal="right" shrinkToFit="1"/>
      <protection/>
    </xf>
    <xf numFmtId="0" fontId="4" fillId="0" borderId="17">
      <alignment horizontal="left" wrapText="1" indent="2"/>
      <protection/>
    </xf>
    <xf numFmtId="0" fontId="9" fillId="0" borderId="26">
      <alignment wrapText="1"/>
      <protection/>
    </xf>
    <xf numFmtId="0" fontId="9" fillId="0" borderId="26">
      <alignment/>
      <protection/>
    </xf>
    <xf numFmtId="49" fontId="4" fillId="0" borderId="26">
      <alignment horizontal="center" shrinkToFit="1"/>
      <protection/>
    </xf>
    <xf numFmtId="49" fontId="4" fillId="0" borderId="12">
      <alignment horizontal="center" vertical="center" shrinkToFit="1"/>
      <protection/>
    </xf>
    <xf numFmtId="0" fontId="2" fillId="0" borderId="10">
      <alignment horizontal="left"/>
      <protection/>
    </xf>
    <xf numFmtId="0" fontId="2" fillId="0" borderId="30">
      <alignment horizontal="left"/>
      <protection/>
    </xf>
    <xf numFmtId="0" fontId="4" fillId="0" borderId="30">
      <alignment/>
      <protection/>
    </xf>
    <xf numFmtId="49" fontId="2" fillId="0" borderId="30">
      <alignment/>
      <protection/>
    </xf>
    <xf numFmtId="0" fontId="4" fillId="0" borderId="1">
      <alignment horizontal="center" wrapText="1"/>
      <protection/>
    </xf>
    <xf numFmtId="49" fontId="4" fillId="0" borderId="0">
      <alignment horizontal="left"/>
      <protection/>
    </xf>
    <xf numFmtId="49" fontId="2" fillId="0" borderId="0">
      <alignment/>
      <protection/>
    </xf>
    <xf numFmtId="0" fontId="10" fillId="0" borderId="0">
      <alignment horizontal="center"/>
      <protection/>
    </xf>
    <xf numFmtId="0" fontId="10" fillId="0" borderId="10">
      <alignment horizontal="center"/>
      <protection/>
    </xf>
    <xf numFmtId="0" fontId="10" fillId="0" borderId="0">
      <alignment/>
      <protection/>
    </xf>
    <xf numFmtId="49" fontId="10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center"/>
      <protection/>
    </xf>
    <xf numFmtId="0" fontId="8" fillId="0" borderId="0">
      <alignment horizontal="left"/>
      <protection/>
    </xf>
    <xf numFmtId="0" fontId="4" fillId="0" borderId="0">
      <alignment horizontal="center"/>
      <protection/>
    </xf>
    <xf numFmtId="0" fontId="2" fillId="0" borderId="1">
      <alignment/>
      <protection/>
    </xf>
    <xf numFmtId="0" fontId="2" fillId="0" borderId="12">
      <alignment horizontal="left" wrapText="1"/>
      <protection/>
    </xf>
    <xf numFmtId="0" fontId="2" fillId="0" borderId="1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2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2" fillId="0" borderId="12">
      <alignment horizontal="left"/>
      <protection/>
    </xf>
  </cellStyleXfs>
  <cellXfs count="68">
    <xf numFmtId="0" fontId="0" fillId="0" borderId="0" xfId="0"/>
    <xf numFmtId="0" fontId="0" fillId="0" borderId="0" xfId="0" applyProtection="1">
      <protection locked="0"/>
    </xf>
    <xf numFmtId="0" fontId="2" fillId="0" borderId="0" xfId="20" applyNumberFormat="1" applyProtection="1">
      <alignment/>
      <protection/>
    </xf>
    <xf numFmtId="0" fontId="3" fillId="0" borderId="0" xfId="21" applyNumberFormat="1" applyAlignment="1" applyProtection="1">
      <alignment horizontal="center"/>
      <protection/>
    </xf>
    <xf numFmtId="0" fontId="7" fillId="0" borderId="0" xfId="33" applyNumberFormat="1" applyProtection="1">
      <alignment/>
      <protection/>
    </xf>
    <xf numFmtId="0" fontId="4" fillId="0" borderId="0" xfId="35" applyNumberFormat="1" applyAlignment="1" applyProtection="1">
      <alignment horizontal="left"/>
      <protection/>
    </xf>
    <xf numFmtId="49" fontId="4" fillId="0" borderId="0" xfId="36" applyProtection="1">
      <alignment/>
      <protection/>
    </xf>
    <xf numFmtId="0" fontId="3" fillId="0" borderId="1" xfId="47" applyNumberFormat="1" applyAlignment="1" applyProtection="1">
      <alignment horizontal="center"/>
      <protection/>
    </xf>
    <xf numFmtId="0" fontId="2" fillId="0" borderId="13" xfId="50" applyNumberFormat="1" applyProtection="1">
      <alignment/>
      <protection/>
    </xf>
    <xf numFmtId="0" fontId="2" fillId="0" borderId="4" xfId="51" applyNumberFormat="1" applyProtection="1">
      <alignment/>
      <protection/>
    </xf>
    <xf numFmtId="0" fontId="4" fillId="0" borderId="12" xfId="52" applyNumberFormat="1" applyAlignment="1" applyProtection="1">
      <alignment horizontal="center" vertical="center"/>
      <protection/>
    </xf>
    <xf numFmtId="49" fontId="4" fillId="0" borderId="3" xfId="54" applyAlignment="1" applyProtection="1">
      <alignment horizontal="center" vertical="center"/>
      <protection/>
    </xf>
    <xf numFmtId="0" fontId="4" fillId="0" borderId="14" xfId="55" applyNumberFormat="1" applyAlignment="1" applyProtection="1">
      <alignment horizontal="left" wrapText="1"/>
      <protection/>
    </xf>
    <xf numFmtId="4" fontId="4" fillId="0" borderId="16" xfId="58" applyAlignment="1" applyProtection="1">
      <alignment horizontal="right" shrinkToFit="1"/>
      <protection/>
    </xf>
    <xf numFmtId="0" fontId="4" fillId="0" borderId="17" xfId="59" applyNumberFormat="1" applyAlignment="1" applyProtection="1">
      <alignment horizontal="left" wrapText="1"/>
      <protection/>
    </xf>
    <xf numFmtId="4" fontId="4" fillId="0" borderId="19" xfId="62" applyAlignment="1" applyProtection="1">
      <alignment horizontal="right" shrinkToFit="1"/>
      <protection/>
    </xf>
    <xf numFmtId="0" fontId="4" fillId="0" borderId="20" xfId="63" applyNumberFormat="1" applyAlignment="1" applyProtection="1">
      <alignment horizontal="left" wrapText="1" indent="2"/>
      <protection/>
    </xf>
    <xf numFmtId="4" fontId="4" fillId="0" borderId="22" xfId="66" applyAlignment="1" applyProtection="1">
      <alignment horizontal="right" shrinkToFit="1"/>
      <protection/>
    </xf>
    <xf numFmtId="49" fontId="4" fillId="0" borderId="0" xfId="67" applyAlignment="1" applyProtection="1">
      <alignment horizontal="right"/>
      <protection/>
    </xf>
    <xf numFmtId="0" fontId="3" fillId="0" borderId="4" xfId="68" applyNumberFormat="1" applyAlignment="1" applyProtection="1">
      <alignment horizontal="center"/>
      <protection/>
    </xf>
    <xf numFmtId="49" fontId="4" fillId="0" borderId="3" xfId="70" applyAlignment="1" applyProtection="1">
      <alignment horizontal="center" vertical="center" shrinkToFit="1"/>
      <protection/>
    </xf>
    <xf numFmtId="49" fontId="2" fillId="0" borderId="4" xfId="71" applyProtection="1">
      <alignment/>
      <protection/>
    </xf>
    <xf numFmtId="49" fontId="2" fillId="0" borderId="7" xfId="74" applyProtection="1">
      <alignment/>
      <protection/>
    </xf>
    <xf numFmtId="165" fontId="4" fillId="0" borderId="19" xfId="76" applyAlignment="1" applyProtection="1">
      <alignment horizontal="right" shrinkToFit="1"/>
      <protection/>
    </xf>
    <xf numFmtId="165" fontId="4" fillId="0" borderId="24" xfId="77" applyAlignment="1" applyProtection="1">
      <alignment horizontal="right" shrinkToFit="1"/>
      <protection/>
    </xf>
    <xf numFmtId="0" fontId="4" fillId="0" borderId="25" xfId="78" applyNumberFormat="1" applyAlignment="1" applyProtection="1">
      <alignment horizontal="left" wrapText="1"/>
      <protection/>
    </xf>
    <xf numFmtId="4" fontId="4" fillId="0" borderId="22" xfId="81" applyAlignment="1" applyProtection="1">
      <alignment horizontal="right" wrapText="1"/>
      <protection/>
    </xf>
    <xf numFmtId="4" fontId="4" fillId="0" borderId="20" xfId="82" applyAlignment="1" applyProtection="1">
      <alignment horizontal="right" wrapText="1"/>
      <protection/>
    </xf>
    <xf numFmtId="0" fontId="2" fillId="0" borderId="7" xfId="83" applyNumberFormat="1" applyAlignment="1" applyProtection="1">
      <alignment wrapText="1"/>
      <protection/>
    </xf>
    <xf numFmtId="0" fontId="4" fillId="0" borderId="26" xfId="84" applyNumberFormat="1" applyAlignment="1" applyProtection="1">
      <alignment horizontal="left" wrapText="1"/>
      <protection/>
    </xf>
    <xf numFmtId="4" fontId="4" fillId="0" borderId="28" xfId="87" applyAlignment="1" applyProtection="1">
      <alignment horizontal="right" shrinkToFit="1"/>
      <protection/>
    </xf>
    <xf numFmtId="49" fontId="4" fillId="0" borderId="29" xfId="88" applyAlignment="1" applyProtection="1">
      <alignment horizontal="center"/>
      <protection/>
    </xf>
    <xf numFmtId="0" fontId="2" fillId="0" borderId="7" xfId="89" applyNumberFormat="1" applyProtection="1">
      <alignment/>
      <protection/>
    </xf>
    <xf numFmtId="0" fontId="7" fillId="0" borderId="10" xfId="90" applyNumberFormat="1" applyProtection="1">
      <alignment/>
      <protection/>
    </xf>
    <xf numFmtId="0" fontId="7" fillId="0" borderId="30" xfId="91" applyNumberFormat="1" applyProtection="1">
      <alignment/>
      <protection/>
    </xf>
    <xf numFmtId="0" fontId="3" fillId="0" borderId="1" xfId="47" applyNumberFormat="1" applyAlignment="1" applyProtection="1">
      <alignment horizontal="center"/>
      <protection/>
    </xf>
    <xf numFmtId="0" fontId="12" fillId="0" borderId="20" xfId="63" applyNumberFormat="1" applyFont="1" applyAlignment="1" applyProtection="1">
      <alignment horizontal="left" wrapText="1" indent="2"/>
      <protection/>
    </xf>
    <xf numFmtId="4" fontId="12" fillId="0" borderId="22" xfId="66" applyFont="1" applyAlignment="1" applyProtection="1">
      <alignment horizontal="right" shrinkToFit="1"/>
      <protection/>
    </xf>
    <xf numFmtId="0" fontId="6" fillId="0" borderId="4" xfId="51" applyNumberFormat="1" applyFont="1" applyProtection="1">
      <alignment/>
      <protection/>
    </xf>
    <xf numFmtId="0" fontId="13" fillId="0" borderId="0" xfId="0" applyFont="1" applyProtection="1">
      <protection locked="0"/>
    </xf>
    <xf numFmtId="0" fontId="5" fillId="0" borderId="0" xfId="32" applyNumberFormat="1" applyBorder="1" applyAlignment="1" applyProtection="1">
      <alignment horizontal="right"/>
      <protection/>
    </xf>
    <xf numFmtId="49" fontId="4" fillId="0" borderId="0" xfId="42" applyBorder="1" applyAlignment="1" applyProtection="1">
      <alignment horizontal="right"/>
      <protection/>
    </xf>
    <xf numFmtId="49" fontId="4" fillId="0" borderId="0" xfId="46" applyBorder="1" applyAlignment="1" applyProtection="1">
      <alignment horizontal="center"/>
      <protection/>
    </xf>
    <xf numFmtId="49" fontId="4" fillId="0" borderId="3" xfId="54" applyNumberFormat="1" applyAlignment="1" applyProtection="1">
      <alignment horizontal="center" vertical="center"/>
      <protection/>
    </xf>
    <xf numFmtId="10" fontId="13" fillId="0" borderId="33" xfId="0" applyNumberFormat="1" applyFont="1" applyBorder="1" applyProtection="1">
      <protection locked="0"/>
    </xf>
    <xf numFmtId="10" fontId="13" fillId="0" borderId="0" xfId="0" applyNumberFormat="1" applyFont="1" applyBorder="1" applyProtection="1">
      <protection locked="0"/>
    </xf>
    <xf numFmtId="10" fontId="0" fillId="0" borderId="33" xfId="0" applyNumberFormat="1" applyFont="1" applyBorder="1" applyProtection="1">
      <protection locked="0"/>
    </xf>
    <xf numFmtId="0" fontId="12" fillId="0" borderId="25" xfId="78" applyNumberFormat="1" applyFont="1" applyAlignment="1" applyProtection="1">
      <alignment horizontal="left" wrapText="1"/>
      <protection/>
    </xf>
    <xf numFmtId="4" fontId="12" fillId="0" borderId="22" xfId="81" applyFont="1" applyAlignment="1" applyProtection="1">
      <alignment horizontal="right" wrapText="1"/>
      <protection/>
    </xf>
    <xf numFmtId="4" fontId="12" fillId="0" borderId="20" xfId="82" applyFont="1" applyAlignment="1" applyProtection="1">
      <alignment horizontal="right" wrapText="1"/>
      <protection/>
    </xf>
    <xf numFmtId="0" fontId="6" fillId="0" borderId="7" xfId="83" applyNumberFormat="1" applyFont="1" applyAlignment="1" applyProtection="1">
      <alignment wrapText="1"/>
      <protection/>
    </xf>
    <xf numFmtId="0" fontId="3" fillId="0" borderId="14" xfId="55" applyNumberFormat="1" applyFont="1" applyAlignment="1" applyProtection="1">
      <alignment horizontal="left" wrapText="1"/>
      <protection/>
    </xf>
    <xf numFmtId="4" fontId="3" fillId="0" borderId="16" xfId="58" applyFont="1" applyAlignment="1" applyProtection="1">
      <alignment horizontal="right" shrinkToFit="1"/>
      <protection/>
    </xf>
    <xf numFmtId="4" fontId="3" fillId="0" borderId="23" xfId="73" applyFont="1" applyAlignment="1" applyProtection="1">
      <alignment horizontal="right" shrinkToFit="1"/>
      <protection/>
    </xf>
    <xf numFmtId="49" fontId="3" fillId="0" borderId="7" xfId="74" applyFont="1" applyProtection="1">
      <alignment/>
      <protection/>
    </xf>
    <xf numFmtId="49" fontId="4" fillId="0" borderId="19" xfId="54" applyNumberFormat="1" applyBorder="1" applyAlignment="1" applyProtection="1">
      <alignment horizontal="center" vertical="center"/>
      <protection/>
    </xf>
    <xf numFmtId="10" fontId="6" fillId="0" borderId="33" xfId="74" applyNumberFormat="1" applyFont="1" applyBorder="1" applyProtection="1">
      <alignment/>
      <protection/>
    </xf>
    <xf numFmtId="10" fontId="2" fillId="0" borderId="33" xfId="74" applyNumberFormat="1" applyFont="1" applyBorder="1" applyProtection="1">
      <alignment/>
      <protection/>
    </xf>
    <xf numFmtId="10" fontId="4" fillId="0" borderId="33" xfId="20" applyNumberFormat="1" applyFont="1" applyBorder="1" applyAlignment="1" applyProtection="1">
      <alignment horizontal="center" vertical="center" wrapText="1"/>
      <protection/>
    </xf>
    <xf numFmtId="0" fontId="3" fillId="0" borderId="0" xfId="21" applyNumberFormat="1" applyAlignment="1" applyProtection="1">
      <alignment horizontal="center"/>
      <protection/>
    </xf>
    <xf numFmtId="0" fontId="3" fillId="0" borderId="0" xfId="21" applyAlignment="1" applyProtection="1">
      <alignment horizontal="center"/>
      <protection locked="0"/>
    </xf>
    <xf numFmtId="0" fontId="3" fillId="0" borderId="1" xfId="47" applyNumberFormat="1" applyAlignment="1" applyProtection="1">
      <alignment horizontal="center"/>
      <protection/>
    </xf>
    <xf numFmtId="0" fontId="4" fillId="0" borderId="12" xfId="48" applyNumberFormat="1" applyAlignment="1" applyProtection="1">
      <alignment horizontal="center" vertical="top" wrapText="1"/>
      <protection/>
    </xf>
    <xf numFmtId="0" fontId="4" fillId="0" borderId="12" xfId="48" applyAlignment="1" applyProtection="1">
      <alignment horizontal="center" vertical="top" wrapText="1"/>
      <protection locked="0"/>
    </xf>
    <xf numFmtId="49" fontId="4" fillId="0" borderId="12" xfId="49" applyAlignment="1" applyProtection="1">
      <alignment horizontal="center" vertical="top" wrapText="1"/>
      <protection/>
    </xf>
    <xf numFmtId="49" fontId="4" fillId="0" borderId="12" xfId="49" applyAlignment="1" applyProtection="1">
      <alignment horizontal="center" vertical="top" wrapText="1"/>
      <protection locked="0"/>
    </xf>
    <xf numFmtId="0" fontId="0" fillId="0" borderId="1" xfId="0" applyBorder="1"/>
    <xf numFmtId="0" fontId="3" fillId="0" borderId="0" xfId="21" applyNumberFormat="1" applyAlignment="1" applyProtection="1">
      <alignment horizontal="center"/>
      <protection/>
    </xf>
  </cellXfs>
  <cellStyles count="1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22" xfId="20"/>
    <cellStyle name="xl52" xfId="21"/>
    <cellStyle name="xl58" xfId="22"/>
    <cellStyle name="xl66" xfId="23"/>
    <cellStyle name="xl23" xfId="24"/>
    <cellStyle name="xl39" xfId="25"/>
    <cellStyle name="xl53" xfId="26"/>
    <cellStyle name="xl59" xfId="27"/>
    <cellStyle name="xl67" xfId="28"/>
    <cellStyle name="xl24" xfId="29"/>
    <cellStyle name="xl54" xfId="30"/>
    <cellStyle name="xl60" xfId="31"/>
    <cellStyle name="xl68" xfId="32"/>
    <cellStyle name="xl31" xfId="33"/>
    <cellStyle name="xl61" xfId="34"/>
    <cellStyle name="xl25" xfId="35"/>
    <cellStyle name="xl43" xfId="36"/>
    <cellStyle name="xl55" xfId="37"/>
    <cellStyle name="xl62" xfId="38"/>
    <cellStyle name="xl44" xfId="39"/>
    <cellStyle name="xl63" xfId="40"/>
    <cellStyle name="xl45" xfId="41"/>
    <cellStyle name="xl56" xfId="42"/>
    <cellStyle name="xl33" xfId="43"/>
    <cellStyle name="xl46" xfId="44"/>
    <cellStyle name="xl57" xfId="45"/>
    <cellStyle name="xl64" xfId="46"/>
    <cellStyle name="xl65" xfId="47"/>
    <cellStyle name="xl26" xfId="48"/>
    <cellStyle name="xl47" xfId="49"/>
    <cellStyle name="xl69" xfId="50"/>
    <cellStyle name="xl70" xfId="51"/>
    <cellStyle name="xl27" xfId="52"/>
    <cellStyle name="xl34" xfId="53"/>
    <cellStyle name="xl48" xfId="54"/>
    <cellStyle name="xl28" xfId="55"/>
    <cellStyle name="xl35" xfId="56"/>
    <cellStyle name="xl40" xfId="57"/>
    <cellStyle name="xl49" xfId="58"/>
    <cellStyle name="xl29" xfId="59"/>
    <cellStyle name="xl36" xfId="60"/>
    <cellStyle name="xl41" xfId="61"/>
    <cellStyle name="xl50" xfId="62"/>
    <cellStyle name="xl30" xfId="63"/>
    <cellStyle name="xl37" xfId="64"/>
    <cellStyle name="xl42" xfId="65"/>
    <cellStyle name="xl51" xfId="66"/>
    <cellStyle name="xl86" xfId="67"/>
    <cellStyle name="xl91" xfId="68"/>
    <cellStyle name="xl79" xfId="69"/>
    <cellStyle name="xl82" xfId="70"/>
    <cellStyle name="xl92" xfId="71"/>
    <cellStyle name="xl74" xfId="72"/>
    <cellStyle name="xl87" xfId="73"/>
    <cellStyle name="xl93" xfId="74"/>
    <cellStyle name="xl75" xfId="75"/>
    <cellStyle name="xl83" xfId="76"/>
    <cellStyle name="xl88" xfId="77"/>
    <cellStyle name="xl71" xfId="78"/>
    <cellStyle name="xl76" xfId="79"/>
    <cellStyle name="xl80" xfId="80"/>
    <cellStyle name="xl84" xfId="81"/>
    <cellStyle name="xl89" xfId="82"/>
    <cellStyle name="xl94" xfId="83"/>
    <cellStyle name="xl72" xfId="84"/>
    <cellStyle name="xl77" xfId="85"/>
    <cellStyle name="xl81" xfId="86"/>
    <cellStyle name="xl85" xfId="87"/>
    <cellStyle name="xl90" xfId="88"/>
    <cellStyle name="xl95" xfId="89"/>
    <cellStyle name="xl73" xfId="90"/>
    <cellStyle name="xl78" xfId="91"/>
    <cellStyle name="xl96" xfId="92"/>
    <cellStyle name="xl101" xfId="93"/>
    <cellStyle name="xl105" xfId="94"/>
    <cellStyle name="xl112" xfId="95"/>
    <cellStyle name="xl97" xfId="96"/>
    <cellStyle name="xl102" xfId="97"/>
    <cellStyle name="xl106" xfId="98"/>
    <cellStyle name="xl109" xfId="99"/>
    <cellStyle name="xl113" xfId="100"/>
    <cellStyle name="xl114" xfId="101"/>
    <cellStyle name="xl103" xfId="102"/>
    <cellStyle name="xl107" xfId="103"/>
    <cellStyle name="xl98" xfId="104"/>
    <cellStyle name="xl104" xfId="105"/>
    <cellStyle name="xl108" xfId="106"/>
    <cellStyle name="xl110" xfId="107"/>
    <cellStyle name="xl115" xfId="108"/>
    <cellStyle name="xl99" xfId="109"/>
    <cellStyle name="xl111" xfId="110"/>
    <cellStyle name="xl116" xfId="111"/>
    <cellStyle name="xl100" xfId="112"/>
    <cellStyle name="xl117" xfId="113"/>
    <cellStyle name="xl118" xfId="114"/>
    <cellStyle name="xl119" xfId="115"/>
    <cellStyle name="xl120" xfId="116"/>
    <cellStyle name="xl121" xfId="117"/>
    <cellStyle name="xl127" xfId="118"/>
    <cellStyle name="xl133" xfId="119"/>
    <cellStyle name="xl136" xfId="120"/>
    <cellStyle name="xl130" xfId="121"/>
    <cellStyle name="xl124" xfId="122"/>
    <cellStyle name="xl135" xfId="123"/>
    <cellStyle name="xl122" xfId="124"/>
    <cellStyle name="xl131" xfId="125"/>
    <cellStyle name="xl134" xfId="126"/>
    <cellStyle name="xl137" xfId="127"/>
    <cellStyle name="xl123" xfId="128"/>
    <cellStyle name="xl128" xfId="129"/>
    <cellStyle name="xl132" xfId="130"/>
    <cellStyle name="xl129" xfId="131"/>
    <cellStyle name="xl125" xfId="132"/>
    <cellStyle name="st123" xfId="133"/>
    <cellStyle name="xl126" xfId="134"/>
    <cellStyle name="tr" xfId="135"/>
    <cellStyle name="col" xfId="136"/>
    <cellStyle name="br" xfId="137"/>
    <cellStyle name="style0" xfId="138"/>
    <cellStyle name="td" xfId="139"/>
    <cellStyle name="xl21" xfId="140"/>
    <cellStyle name="xl32" xfId="141"/>
    <cellStyle name="xl38" xfId="142"/>
    <cellStyle name="xl138" xfId="143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 topLeftCell="A1">
      <selection activeCell="A2" sqref="A2:F2"/>
    </sheetView>
  </sheetViews>
  <sheetFormatPr defaultColWidth="9.140625" defaultRowHeight="15"/>
  <cols>
    <col min="1" max="1" width="50.7109375" style="1" customWidth="1"/>
    <col min="2" max="4" width="19.8515625" style="1" customWidth="1"/>
    <col min="5" max="5" width="9.140625" style="1" hidden="1" customWidth="1"/>
    <col min="6" max="16384" width="9.140625" style="1" customWidth="1"/>
  </cols>
  <sheetData>
    <row r="1" spans="1:5" ht="12" customHeight="1">
      <c r="A1" s="2"/>
      <c r="B1" s="2"/>
      <c r="C1" s="2"/>
      <c r="D1" s="2"/>
      <c r="E1" s="2"/>
    </row>
    <row r="2" spans="1:6" ht="14.1" customHeight="1">
      <c r="A2" s="67" t="s">
        <v>0</v>
      </c>
      <c r="B2" s="67"/>
      <c r="C2" s="67"/>
      <c r="D2" s="67"/>
      <c r="E2" s="67"/>
      <c r="F2" s="67"/>
    </row>
    <row r="3" spans="1:5" ht="14.1" customHeight="1">
      <c r="A3" s="5" t="s">
        <v>1</v>
      </c>
      <c r="B3" s="6"/>
      <c r="C3" s="41"/>
      <c r="D3" s="42"/>
      <c r="E3" s="40"/>
    </row>
    <row r="4" spans="1:5" ht="14.1" customHeight="1">
      <c r="A4" s="61" t="s">
        <v>2</v>
      </c>
      <c r="B4" s="66"/>
      <c r="C4" s="66"/>
      <c r="D4" s="66"/>
      <c r="E4" s="35"/>
    </row>
    <row r="5" spans="1:6" ht="12.95" customHeight="1">
      <c r="A5" s="62" t="s">
        <v>3</v>
      </c>
      <c r="B5" s="64" t="s">
        <v>4</v>
      </c>
      <c r="C5" s="64" t="s">
        <v>5</v>
      </c>
      <c r="D5" s="62" t="s">
        <v>6</v>
      </c>
      <c r="E5" s="8"/>
      <c r="F5" s="58" t="s">
        <v>63</v>
      </c>
    </row>
    <row r="6" spans="1:6" ht="12" customHeight="1">
      <c r="A6" s="63"/>
      <c r="B6" s="65"/>
      <c r="C6" s="65"/>
      <c r="D6" s="63"/>
      <c r="E6" s="9"/>
      <c r="F6" s="58"/>
    </row>
    <row r="7" spans="1:6" ht="14.25" customHeight="1">
      <c r="A7" s="63"/>
      <c r="B7" s="65"/>
      <c r="C7" s="65"/>
      <c r="D7" s="63"/>
      <c r="E7" s="9"/>
      <c r="F7" s="58"/>
    </row>
    <row r="8" spans="1:6" ht="14.25" customHeight="1" thickBot="1">
      <c r="A8" s="10">
        <v>1</v>
      </c>
      <c r="B8" s="11" t="s">
        <v>61</v>
      </c>
      <c r="C8" s="11" t="s">
        <v>62</v>
      </c>
      <c r="D8" s="11" t="s">
        <v>7</v>
      </c>
      <c r="E8" s="9"/>
      <c r="F8" s="43">
        <v>5</v>
      </c>
    </row>
    <row r="9" spans="1:6" ht="17.25" customHeight="1">
      <c r="A9" s="12" t="s">
        <v>8</v>
      </c>
      <c r="B9" s="13">
        <v>134152100.58</v>
      </c>
      <c r="C9" s="13">
        <v>26231179.82</v>
      </c>
      <c r="D9" s="13">
        <v>107920920.76</v>
      </c>
      <c r="E9" s="9"/>
      <c r="F9" s="44">
        <f>C9/B9</f>
        <v>0.19553312774522938</v>
      </c>
    </row>
    <row r="10" spans="1:6" ht="15" customHeight="1">
      <c r="A10" s="14" t="s">
        <v>10</v>
      </c>
      <c r="B10" s="15"/>
      <c r="C10" s="15"/>
      <c r="D10" s="15"/>
      <c r="E10" s="9"/>
      <c r="F10" s="44"/>
    </row>
    <row r="11" spans="1:6" s="39" customFormat="1" ht="15">
      <c r="A11" s="36" t="s">
        <v>11</v>
      </c>
      <c r="B11" s="37">
        <v>124956571</v>
      </c>
      <c r="C11" s="37">
        <v>26135982.9</v>
      </c>
      <c r="D11" s="37">
        <v>98820588.1</v>
      </c>
      <c r="E11" s="38"/>
      <c r="F11" s="44">
        <f aca="true" t="shared" si="0" ref="F11:F31">C11/B11</f>
        <v>0.20916053226204487</v>
      </c>
    </row>
    <row r="12" spans="1:6" ht="15">
      <c r="A12" s="16" t="s">
        <v>12</v>
      </c>
      <c r="B12" s="17">
        <v>14650000</v>
      </c>
      <c r="C12" s="17">
        <v>3019561.23</v>
      </c>
      <c r="D12" s="17">
        <v>11630438.77</v>
      </c>
      <c r="E12" s="9"/>
      <c r="F12" s="46">
        <f t="shared" si="0"/>
        <v>0.20611339453924915</v>
      </c>
    </row>
    <row r="13" spans="1:6" s="39" customFormat="1" ht="15">
      <c r="A13" s="36" t="s">
        <v>13</v>
      </c>
      <c r="B13" s="37">
        <v>5350000</v>
      </c>
      <c r="C13" s="37">
        <v>4471611.06</v>
      </c>
      <c r="D13" s="37">
        <v>878388.94</v>
      </c>
      <c r="E13" s="38"/>
      <c r="F13" s="44">
        <f t="shared" si="0"/>
        <v>0.8358151514018691</v>
      </c>
    </row>
    <row r="14" spans="1:6" ht="23.25">
      <c r="A14" s="16" t="s">
        <v>14</v>
      </c>
      <c r="B14" s="17">
        <v>4042250</v>
      </c>
      <c r="C14" s="17">
        <v>4009827.21</v>
      </c>
      <c r="D14" s="17">
        <v>32422.79</v>
      </c>
      <c r="E14" s="9"/>
      <c r="F14" s="46">
        <f t="shared" si="0"/>
        <v>0.9919790240583833</v>
      </c>
    </row>
    <row r="15" spans="1:6" ht="45.75">
      <c r="A15" s="16" t="s">
        <v>15</v>
      </c>
      <c r="B15" s="17">
        <v>1307750</v>
      </c>
      <c r="C15" s="17">
        <v>461783.85</v>
      </c>
      <c r="D15" s="17">
        <v>845966.15</v>
      </c>
      <c r="E15" s="9"/>
      <c r="F15" s="46">
        <f t="shared" si="0"/>
        <v>0.3531132479449436</v>
      </c>
    </row>
    <row r="16" spans="1:6" s="39" customFormat="1" ht="15">
      <c r="A16" s="36" t="s">
        <v>16</v>
      </c>
      <c r="B16" s="37">
        <v>104530000</v>
      </c>
      <c r="C16" s="37">
        <v>18428877.14</v>
      </c>
      <c r="D16" s="37">
        <v>86101122.86</v>
      </c>
      <c r="E16" s="38"/>
      <c r="F16" s="44">
        <f t="shared" si="0"/>
        <v>0.17630227819764663</v>
      </c>
    </row>
    <row r="17" spans="1:6" ht="15">
      <c r="A17" s="16" t="s">
        <v>17</v>
      </c>
      <c r="B17" s="17">
        <v>2750000</v>
      </c>
      <c r="C17" s="17">
        <v>161947.7</v>
      </c>
      <c r="D17" s="17">
        <v>2588052.3</v>
      </c>
      <c r="E17" s="9"/>
      <c r="F17" s="46">
        <f t="shared" si="0"/>
        <v>0.05889007272727273</v>
      </c>
    </row>
    <row r="18" spans="1:6" ht="15">
      <c r="A18" s="16" t="s">
        <v>18</v>
      </c>
      <c r="B18" s="17">
        <v>76930000</v>
      </c>
      <c r="C18" s="17">
        <v>18160627.62</v>
      </c>
      <c r="D18" s="17">
        <v>58769372.38</v>
      </c>
      <c r="E18" s="9"/>
      <c r="F18" s="46">
        <f t="shared" si="0"/>
        <v>0.23606691303782662</v>
      </c>
    </row>
    <row r="19" spans="1:6" ht="15">
      <c r="A19" s="16" t="s">
        <v>19</v>
      </c>
      <c r="B19" s="17">
        <v>24850000</v>
      </c>
      <c r="C19" s="17">
        <v>106301.82</v>
      </c>
      <c r="D19" s="17">
        <v>24743698.18</v>
      </c>
      <c r="E19" s="9"/>
      <c r="F19" s="46">
        <f t="shared" si="0"/>
        <v>0.004277739235412475</v>
      </c>
    </row>
    <row r="20" spans="1:6" s="39" customFormat="1" ht="34.5">
      <c r="A20" s="36" t="s">
        <v>20</v>
      </c>
      <c r="B20" s="37">
        <v>406571</v>
      </c>
      <c r="C20" s="37">
        <v>215933.47</v>
      </c>
      <c r="D20" s="37">
        <v>190637.53</v>
      </c>
      <c r="E20" s="38"/>
      <c r="F20" s="44">
        <f t="shared" si="0"/>
        <v>0.5311088838111917</v>
      </c>
    </row>
    <row r="21" spans="1:6" ht="57">
      <c r="A21" s="16" t="s">
        <v>21</v>
      </c>
      <c r="B21" s="17">
        <v>178140</v>
      </c>
      <c r="C21" s="17">
        <v>27138.2</v>
      </c>
      <c r="D21" s="17">
        <v>151001.8</v>
      </c>
      <c r="E21" s="9"/>
      <c r="F21" s="46">
        <f t="shared" si="0"/>
        <v>0.15234197821937803</v>
      </c>
    </row>
    <row r="22" spans="1:6" ht="68.25">
      <c r="A22" s="16" t="s">
        <v>22</v>
      </c>
      <c r="B22" s="17">
        <v>228431</v>
      </c>
      <c r="C22" s="17">
        <v>188795.27</v>
      </c>
      <c r="D22" s="17">
        <v>39635.73</v>
      </c>
      <c r="E22" s="9"/>
      <c r="F22" s="46">
        <f t="shared" si="0"/>
        <v>0.8264870792493137</v>
      </c>
    </row>
    <row r="23" spans="1:6" s="39" customFormat="1" ht="15">
      <c r="A23" s="36" t="s">
        <v>23</v>
      </c>
      <c r="B23" s="37">
        <v>20000</v>
      </c>
      <c r="C23" s="37">
        <v>0</v>
      </c>
      <c r="D23" s="37">
        <v>20000</v>
      </c>
      <c r="E23" s="38"/>
      <c r="F23" s="44">
        <f t="shared" si="0"/>
        <v>0</v>
      </c>
    </row>
    <row r="24" spans="1:6" s="39" customFormat="1" ht="15">
      <c r="A24" s="36" t="s">
        <v>24</v>
      </c>
      <c r="B24" s="37">
        <v>9195529.58</v>
      </c>
      <c r="C24" s="37">
        <v>95196.92</v>
      </c>
      <c r="D24" s="37">
        <v>9100332.66</v>
      </c>
      <c r="E24" s="38"/>
      <c r="F24" s="44">
        <f t="shared" si="0"/>
        <v>0.010352521752205596</v>
      </c>
    </row>
    <row r="25" spans="1:6" ht="23.25">
      <c r="A25" s="16" t="s">
        <v>25</v>
      </c>
      <c r="B25" s="17">
        <v>3725105.76</v>
      </c>
      <c r="C25" s="17">
        <v>0</v>
      </c>
      <c r="D25" s="17">
        <v>3725105.76</v>
      </c>
      <c r="E25" s="9"/>
      <c r="F25" s="46">
        <f t="shared" si="0"/>
        <v>0</v>
      </c>
    </row>
    <row r="26" spans="1:6" ht="45.75">
      <c r="A26" s="16" t="s">
        <v>60</v>
      </c>
      <c r="B26" s="17">
        <v>794952.9</v>
      </c>
      <c r="C26" s="17">
        <v>0</v>
      </c>
      <c r="D26" s="17">
        <v>794952.9</v>
      </c>
      <c r="E26" s="9"/>
      <c r="F26" s="46">
        <f t="shared" si="0"/>
        <v>0</v>
      </c>
    </row>
    <row r="27" spans="1:6" ht="23.25">
      <c r="A27" s="16" t="s">
        <v>26</v>
      </c>
      <c r="B27" s="17">
        <v>600000</v>
      </c>
      <c r="C27" s="17">
        <v>0</v>
      </c>
      <c r="D27" s="17">
        <v>600000</v>
      </c>
      <c r="E27" s="9"/>
      <c r="F27" s="46">
        <f t="shared" si="0"/>
        <v>0</v>
      </c>
    </row>
    <row r="28" spans="1:6" ht="34.5">
      <c r="A28" s="16" t="s">
        <v>27</v>
      </c>
      <c r="B28" s="17">
        <v>343187</v>
      </c>
      <c r="C28" s="17">
        <v>90309</v>
      </c>
      <c r="D28" s="17">
        <v>252878</v>
      </c>
      <c r="E28" s="9"/>
      <c r="F28" s="46">
        <f t="shared" si="0"/>
        <v>0.2631480796184005</v>
      </c>
    </row>
    <row r="29" spans="1:6" ht="15">
      <c r="A29" s="16" t="s">
        <v>28</v>
      </c>
      <c r="B29" s="17">
        <v>3627396</v>
      </c>
      <c r="C29" s="17">
        <v>0</v>
      </c>
      <c r="D29" s="17">
        <v>3627396</v>
      </c>
      <c r="E29" s="9"/>
      <c r="F29" s="46">
        <f t="shared" si="0"/>
        <v>0</v>
      </c>
    </row>
    <row r="30" spans="1:6" ht="23.25">
      <c r="A30" s="16" t="s">
        <v>29</v>
      </c>
      <c r="B30" s="17">
        <v>100000</v>
      </c>
      <c r="C30" s="17">
        <v>0</v>
      </c>
      <c r="D30" s="17">
        <v>100000</v>
      </c>
      <c r="E30" s="9"/>
      <c r="F30" s="46">
        <f t="shared" si="0"/>
        <v>0</v>
      </c>
    </row>
    <row r="31" spans="1:6" ht="45.75">
      <c r="A31" s="16" t="s">
        <v>30</v>
      </c>
      <c r="B31" s="17">
        <v>4887.92</v>
      </c>
      <c r="C31" s="17">
        <v>4887.92</v>
      </c>
      <c r="D31" s="17">
        <v>0</v>
      </c>
      <c r="E31" s="9"/>
      <c r="F31" s="46">
        <f t="shared" si="0"/>
        <v>1</v>
      </c>
    </row>
    <row r="32" spans="1:6" ht="15" customHeight="1">
      <c r="A32" s="4"/>
      <c r="B32" s="4"/>
      <c r="C32" s="4"/>
      <c r="D32" s="4"/>
      <c r="E32" s="4"/>
      <c r="F32" s="45"/>
    </row>
  </sheetData>
  <mergeCells count="7">
    <mergeCell ref="F5:F7"/>
    <mergeCell ref="A4:D4"/>
    <mergeCell ref="A5:A7"/>
    <mergeCell ref="B5:B7"/>
    <mergeCell ref="C5:C7"/>
    <mergeCell ref="D5:D7"/>
    <mergeCell ref="A2:F2"/>
  </mergeCells>
  <printOptions/>
  <pageMargins left="0.39375" right="0.39375" top="0.39375" bottom="0.39375" header="0.5118055" footer="0.5118055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 topLeftCell="A1">
      <selection activeCell="G34" sqref="G34"/>
    </sheetView>
  </sheetViews>
  <sheetFormatPr defaultColWidth="9.140625" defaultRowHeight="15"/>
  <cols>
    <col min="1" max="1" width="50.7109375" style="1" customWidth="1"/>
    <col min="2" max="4" width="19.8515625" style="1" customWidth="1"/>
    <col min="5" max="5" width="9.140625" style="1" hidden="1" customWidth="1"/>
    <col min="6" max="16384" width="9.140625" style="1" customWidth="1"/>
  </cols>
  <sheetData>
    <row r="1" spans="1:5" ht="14.1" customHeight="1">
      <c r="A1" s="59" t="s">
        <v>31</v>
      </c>
      <c r="B1" s="60"/>
      <c r="C1" s="60"/>
      <c r="D1" s="18"/>
      <c r="E1" s="3"/>
    </row>
    <row r="2" spans="1:5" ht="14.1" customHeight="1">
      <c r="A2" s="7"/>
      <c r="B2" s="7"/>
      <c r="C2" s="7"/>
      <c r="D2" s="7"/>
      <c r="E2" s="3"/>
    </row>
    <row r="3" spans="1:6" ht="12" customHeight="1">
      <c r="A3" s="62" t="s">
        <v>3</v>
      </c>
      <c r="B3" s="64" t="s">
        <v>4</v>
      </c>
      <c r="C3" s="64" t="s">
        <v>5</v>
      </c>
      <c r="D3" s="62" t="s">
        <v>6</v>
      </c>
      <c r="E3" s="19"/>
      <c r="F3" s="58" t="s">
        <v>63</v>
      </c>
    </row>
    <row r="4" spans="1:6" ht="12" customHeight="1">
      <c r="A4" s="63"/>
      <c r="B4" s="65"/>
      <c r="C4" s="65"/>
      <c r="D4" s="63"/>
      <c r="E4" s="19"/>
      <c r="F4" s="58"/>
    </row>
    <row r="5" spans="1:6" ht="11.1" customHeight="1">
      <c r="A5" s="63"/>
      <c r="B5" s="65"/>
      <c r="C5" s="65"/>
      <c r="D5" s="63"/>
      <c r="E5" s="19"/>
      <c r="F5" s="58"/>
    </row>
    <row r="6" spans="1:6" ht="12" customHeight="1" thickBot="1">
      <c r="A6" s="10">
        <v>1</v>
      </c>
      <c r="B6" s="20" t="s">
        <v>61</v>
      </c>
      <c r="C6" s="20" t="s">
        <v>62</v>
      </c>
      <c r="D6" s="20" t="s">
        <v>7</v>
      </c>
      <c r="E6" s="21"/>
      <c r="F6" s="55">
        <v>5</v>
      </c>
    </row>
    <row r="7" spans="1:6" s="39" customFormat="1" ht="16.5" customHeight="1">
      <c r="A7" s="51" t="s">
        <v>32</v>
      </c>
      <c r="B7" s="52">
        <v>174825363.54</v>
      </c>
      <c r="C7" s="52">
        <v>40612303.51</v>
      </c>
      <c r="D7" s="53">
        <v>134213060.03</v>
      </c>
      <c r="E7" s="54"/>
      <c r="F7" s="56">
        <f>C7/B7</f>
        <v>0.2323021253189496</v>
      </c>
    </row>
    <row r="8" spans="1:6" ht="12" customHeight="1">
      <c r="A8" s="14" t="s">
        <v>10</v>
      </c>
      <c r="B8" s="23"/>
      <c r="C8" s="23"/>
      <c r="D8" s="24"/>
      <c r="E8" s="22"/>
      <c r="F8" s="56"/>
    </row>
    <row r="9" spans="1:6" s="39" customFormat="1" ht="15">
      <c r="A9" s="47" t="s">
        <v>33</v>
      </c>
      <c r="B9" s="48">
        <v>25532417.92</v>
      </c>
      <c r="C9" s="48">
        <v>5148987.08</v>
      </c>
      <c r="D9" s="49">
        <v>20383430.84</v>
      </c>
      <c r="E9" s="50"/>
      <c r="F9" s="56">
        <f aca="true" t="shared" si="0" ref="F9:F37">C9/B9</f>
        <v>0.20166468746254956</v>
      </c>
    </row>
    <row r="10" spans="1:6" ht="23.25">
      <c r="A10" s="25" t="s">
        <v>34</v>
      </c>
      <c r="B10" s="26">
        <v>1931004</v>
      </c>
      <c r="C10" s="26">
        <v>482751</v>
      </c>
      <c r="D10" s="27">
        <v>1448253</v>
      </c>
      <c r="E10" s="28"/>
      <c r="F10" s="57">
        <f t="shared" si="0"/>
        <v>0.25</v>
      </c>
    </row>
    <row r="11" spans="1:6" ht="34.5">
      <c r="A11" s="25" t="s">
        <v>35</v>
      </c>
      <c r="B11" s="26">
        <v>11479549.26</v>
      </c>
      <c r="C11" s="26">
        <v>2520953.57</v>
      </c>
      <c r="D11" s="27">
        <v>8958595.69</v>
      </c>
      <c r="E11" s="28"/>
      <c r="F11" s="57">
        <f t="shared" si="0"/>
        <v>0.2196038810325206</v>
      </c>
    </row>
    <row r="12" spans="1:6" ht="15">
      <c r="A12" s="25" t="s">
        <v>36</v>
      </c>
      <c r="B12" s="26">
        <v>400000</v>
      </c>
      <c r="C12" s="26">
        <v>0</v>
      </c>
      <c r="D12" s="27">
        <v>400000</v>
      </c>
      <c r="E12" s="28"/>
      <c r="F12" s="57">
        <f t="shared" si="0"/>
        <v>0</v>
      </c>
    </row>
    <row r="13" spans="1:6" ht="15">
      <c r="A13" s="25" t="s">
        <v>37</v>
      </c>
      <c r="B13" s="26">
        <v>11721864.66</v>
      </c>
      <c r="C13" s="26">
        <v>2145282.51</v>
      </c>
      <c r="D13" s="27">
        <v>9576582.15</v>
      </c>
      <c r="E13" s="28"/>
      <c r="F13" s="57">
        <f t="shared" si="0"/>
        <v>0.1830154648791176</v>
      </c>
    </row>
    <row r="14" spans="1:6" s="39" customFormat="1" ht="15">
      <c r="A14" s="47" t="s">
        <v>38</v>
      </c>
      <c r="B14" s="48">
        <v>343187</v>
      </c>
      <c r="C14" s="48">
        <v>75517.37</v>
      </c>
      <c r="D14" s="49">
        <v>267669.63</v>
      </c>
      <c r="E14" s="50"/>
      <c r="F14" s="56">
        <f t="shared" si="0"/>
        <v>0.2200472920011539</v>
      </c>
    </row>
    <row r="15" spans="1:6" s="39" customFormat="1" ht="23.25">
      <c r="A15" s="47" t="s">
        <v>39</v>
      </c>
      <c r="B15" s="48">
        <v>3423523</v>
      </c>
      <c r="C15" s="48">
        <v>734284.11</v>
      </c>
      <c r="D15" s="49">
        <v>2689238.89</v>
      </c>
      <c r="E15" s="50"/>
      <c r="F15" s="56">
        <f t="shared" si="0"/>
        <v>0.21448201457971802</v>
      </c>
    </row>
    <row r="16" spans="1:6" ht="23.25">
      <c r="A16" s="25" t="s">
        <v>40</v>
      </c>
      <c r="B16" s="26">
        <v>2796750</v>
      </c>
      <c r="C16" s="26">
        <v>612878.35</v>
      </c>
      <c r="D16" s="27">
        <v>2183871.65</v>
      </c>
      <c r="E16" s="28"/>
      <c r="F16" s="57">
        <f t="shared" si="0"/>
        <v>0.21913948332886385</v>
      </c>
    </row>
    <row r="17" spans="1:6" ht="15">
      <c r="A17" s="25" t="s">
        <v>41</v>
      </c>
      <c r="B17" s="26">
        <v>626773</v>
      </c>
      <c r="C17" s="26">
        <v>121405.76</v>
      </c>
      <c r="D17" s="27">
        <v>505367.24</v>
      </c>
      <c r="E17" s="28"/>
      <c r="F17" s="57">
        <f t="shared" si="0"/>
        <v>0.1936997286098795</v>
      </c>
    </row>
    <row r="18" spans="1:6" s="39" customFormat="1" ht="15">
      <c r="A18" s="47" t="s">
        <v>42</v>
      </c>
      <c r="B18" s="48">
        <v>22267854</v>
      </c>
      <c r="C18" s="48">
        <v>1116683.54</v>
      </c>
      <c r="D18" s="49">
        <v>21151170.46</v>
      </c>
      <c r="E18" s="50"/>
      <c r="F18" s="56">
        <f t="shared" si="0"/>
        <v>0.050147784335212546</v>
      </c>
    </row>
    <row r="19" spans="1:6" ht="15">
      <c r="A19" s="25" t="s">
        <v>43</v>
      </c>
      <c r="B19" s="26">
        <v>20493854</v>
      </c>
      <c r="C19" s="26">
        <v>1116683.54</v>
      </c>
      <c r="D19" s="27">
        <v>19377170.46</v>
      </c>
      <c r="E19" s="28"/>
      <c r="F19" s="57">
        <f t="shared" si="0"/>
        <v>0.05448870378407107</v>
      </c>
    </row>
    <row r="20" spans="1:6" ht="15">
      <c r="A20" s="25" t="s">
        <v>44</v>
      </c>
      <c r="B20" s="26">
        <v>1774000</v>
      </c>
      <c r="C20" s="26">
        <v>0</v>
      </c>
      <c r="D20" s="27">
        <v>1774000</v>
      </c>
      <c r="E20" s="28"/>
      <c r="F20" s="57">
        <f t="shared" si="0"/>
        <v>0</v>
      </c>
    </row>
    <row r="21" spans="1:6" s="39" customFormat="1" ht="15">
      <c r="A21" s="47" t="s">
        <v>45</v>
      </c>
      <c r="B21" s="48">
        <v>70612092.55</v>
      </c>
      <c r="C21" s="48">
        <v>8487205.35</v>
      </c>
      <c r="D21" s="49">
        <v>62124887.2</v>
      </c>
      <c r="E21" s="50"/>
      <c r="F21" s="56">
        <f t="shared" si="0"/>
        <v>0.12019478595667252</v>
      </c>
    </row>
    <row r="22" spans="1:6" ht="15">
      <c r="A22" s="25" t="s">
        <v>46</v>
      </c>
      <c r="B22" s="26">
        <v>1243600</v>
      </c>
      <c r="C22" s="26">
        <v>387257.87</v>
      </c>
      <c r="D22" s="27">
        <v>856342.13</v>
      </c>
      <c r="E22" s="28"/>
      <c r="F22" s="57">
        <f t="shared" si="0"/>
        <v>0.3114006674171759</v>
      </c>
    </row>
    <row r="23" spans="1:6" ht="15">
      <c r="A23" s="25" t="s">
        <v>47</v>
      </c>
      <c r="B23" s="26">
        <v>38274032.12</v>
      </c>
      <c r="C23" s="26">
        <v>5520712.73</v>
      </c>
      <c r="D23" s="27">
        <v>32753319.39</v>
      </c>
      <c r="E23" s="28"/>
      <c r="F23" s="57">
        <f t="shared" si="0"/>
        <v>0.1442417332119854</v>
      </c>
    </row>
    <row r="24" spans="1:6" ht="15">
      <c r="A24" s="25" t="s">
        <v>48</v>
      </c>
      <c r="B24" s="26">
        <v>31094460.43</v>
      </c>
      <c r="C24" s="26">
        <v>2579234.75</v>
      </c>
      <c r="D24" s="27">
        <v>28515225.68</v>
      </c>
      <c r="E24" s="28"/>
      <c r="F24" s="57">
        <f t="shared" si="0"/>
        <v>0.08294836811226829</v>
      </c>
    </row>
    <row r="25" spans="1:6" s="39" customFormat="1" ht="15">
      <c r="A25" s="47" t="s">
        <v>64</v>
      </c>
      <c r="B25" s="48">
        <v>332050</v>
      </c>
      <c r="C25" s="48">
        <v>5720</v>
      </c>
      <c r="D25" s="49">
        <v>326330</v>
      </c>
      <c r="E25" s="50"/>
      <c r="F25" s="56">
        <f t="shared" si="0"/>
        <v>0.01722632133714802</v>
      </c>
    </row>
    <row r="26" spans="1:6" s="39" customFormat="1" ht="15">
      <c r="A26" s="47" t="s">
        <v>49</v>
      </c>
      <c r="B26" s="48">
        <v>21040237</v>
      </c>
      <c r="C26" s="48">
        <v>3526245.29</v>
      </c>
      <c r="D26" s="49">
        <v>17513991.71</v>
      </c>
      <c r="E26" s="50"/>
      <c r="F26" s="56">
        <f t="shared" si="0"/>
        <v>0.1675953217637235</v>
      </c>
    </row>
    <row r="27" spans="1:6" ht="23.25">
      <c r="A27" s="25" t="s">
        <v>50</v>
      </c>
      <c r="B27" s="26">
        <v>15481737</v>
      </c>
      <c r="C27" s="26">
        <v>3027345.29</v>
      </c>
      <c r="D27" s="27">
        <v>12454391.71</v>
      </c>
      <c r="E27" s="28"/>
      <c r="F27" s="57">
        <f t="shared" si="0"/>
        <v>0.19554299947092502</v>
      </c>
    </row>
    <row r="28" spans="1:6" ht="15">
      <c r="A28" s="25" t="s">
        <v>51</v>
      </c>
      <c r="B28" s="26">
        <v>3678500</v>
      </c>
      <c r="C28" s="26">
        <v>399900</v>
      </c>
      <c r="D28" s="27">
        <v>3278600</v>
      </c>
      <c r="E28" s="28"/>
      <c r="F28" s="57">
        <f t="shared" si="0"/>
        <v>0.10871279053962213</v>
      </c>
    </row>
    <row r="29" spans="1:6" ht="15">
      <c r="A29" s="25" t="s">
        <v>52</v>
      </c>
      <c r="B29" s="26">
        <v>1880000</v>
      </c>
      <c r="C29" s="26">
        <v>99000</v>
      </c>
      <c r="D29" s="27">
        <v>1781000</v>
      </c>
      <c r="E29" s="28"/>
      <c r="F29" s="57">
        <f t="shared" si="0"/>
        <v>0.052659574468085106</v>
      </c>
    </row>
    <row r="30" spans="1:6" s="39" customFormat="1" ht="15">
      <c r="A30" s="47" t="s">
        <v>53</v>
      </c>
      <c r="B30" s="48">
        <v>2685992.07</v>
      </c>
      <c r="C30" s="48">
        <v>64190</v>
      </c>
      <c r="D30" s="49">
        <v>2621802.07</v>
      </c>
      <c r="E30" s="50"/>
      <c r="F30" s="56">
        <f t="shared" si="0"/>
        <v>0.02389806013090724</v>
      </c>
    </row>
    <row r="31" spans="1:6" ht="90.75">
      <c r="A31" s="25" t="s">
        <v>54</v>
      </c>
      <c r="B31" s="26">
        <v>30000</v>
      </c>
      <c r="C31" s="26">
        <v>30000</v>
      </c>
      <c r="D31" s="27">
        <v>0</v>
      </c>
      <c r="E31" s="28"/>
      <c r="F31" s="57">
        <f t="shared" si="0"/>
        <v>1</v>
      </c>
    </row>
    <row r="32" spans="1:6" ht="15">
      <c r="A32" s="25" t="s">
        <v>55</v>
      </c>
      <c r="B32" s="26">
        <v>2655992.07</v>
      </c>
      <c r="C32" s="26">
        <v>34190</v>
      </c>
      <c r="D32" s="27">
        <v>2621802.07</v>
      </c>
      <c r="E32" s="28"/>
      <c r="F32" s="57">
        <f t="shared" si="0"/>
        <v>0.012872779398019814</v>
      </c>
    </row>
    <row r="33" spans="1:6" s="39" customFormat="1" ht="15">
      <c r="A33" s="47" t="s">
        <v>56</v>
      </c>
      <c r="B33" s="48">
        <v>8588010</v>
      </c>
      <c r="C33" s="48">
        <v>1453470.77</v>
      </c>
      <c r="D33" s="49">
        <v>7134539.23</v>
      </c>
      <c r="E33" s="50"/>
      <c r="F33" s="56">
        <f t="shared" si="0"/>
        <v>0.16924418695367147</v>
      </c>
    </row>
    <row r="34" spans="1:6" ht="23.25">
      <c r="A34" s="25" t="s">
        <v>50</v>
      </c>
      <c r="B34" s="26">
        <v>4585010</v>
      </c>
      <c r="C34" s="26">
        <v>933890.77</v>
      </c>
      <c r="D34" s="27">
        <v>3651119.23</v>
      </c>
      <c r="E34" s="28"/>
      <c r="F34" s="57">
        <f t="shared" si="0"/>
        <v>0.20368347506330411</v>
      </c>
    </row>
    <row r="35" spans="1:6" ht="23.25">
      <c r="A35" s="25" t="s">
        <v>57</v>
      </c>
      <c r="B35" s="26">
        <v>133000</v>
      </c>
      <c r="C35" s="26">
        <v>5720</v>
      </c>
      <c r="D35" s="27">
        <v>127280</v>
      </c>
      <c r="E35" s="28"/>
      <c r="F35" s="57">
        <f t="shared" si="0"/>
        <v>0.04300751879699248</v>
      </c>
    </row>
    <row r="36" spans="1:6" ht="23.25">
      <c r="A36" s="25" t="s">
        <v>58</v>
      </c>
      <c r="B36" s="26">
        <v>3870000</v>
      </c>
      <c r="C36" s="26">
        <v>513860</v>
      </c>
      <c r="D36" s="27">
        <v>3356140</v>
      </c>
      <c r="E36" s="28"/>
      <c r="F36" s="57">
        <f t="shared" si="0"/>
        <v>0.13278036175710595</v>
      </c>
    </row>
    <row r="37" spans="1:6" s="39" customFormat="1" ht="26.25" customHeight="1" thickBot="1">
      <c r="A37" s="47" t="s">
        <v>65</v>
      </c>
      <c r="B37" s="48">
        <v>20000000</v>
      </c>
      <c r="C37" s="48">
        <v>20000000</v>
      </c>
      <c r="D37" s="49">
        <v>0</v>
      </c>
      <c r="E37" s="50"/>
      <c r="F37" s="56">
        <f t="shared" si="0"/>
        <v>1</v>
      </c>
    </row>
    <row r="38" spans="1:5" ht="24" customHeight="1" thickBot="1">
      <c r="A38" s="29" t="s">
        <v>59</v>
      </c>
      <c r="B38" s="30">
        <v>-40673262.96</v>
      </c>
      <c r="C38" s="30">
        <v>-14381123.69</v>
      </c>
      <c r="D38" s="31" t="s">
        <v>9</v>
      </c>
      <c r="E38" s="32"/>
    </row>
    <row r="39" spans="1:5" ht="15" customHeight="1">
      <c r="A39" s="33"/>
      <c r="B39" s="34"/>
      <c r="C39" s="34"/>
      <c r="D39" s="34"/>
      <c r="E39" s="4"/>
    </row>
  </sheetData>
  <mergeCells count="6">
    <mergeCell ref="F3:F5"/>
    <mergeCell ref="D3:D5"/>
    <mergeCell ref="A1:C1"/>
    <mergeCell ref="A3:A5"/>
    <mergeCell ref="B3:B5"/>
    <mergeCell ref="C3:C5"/>
  </mergeCells>
  <printOptions/>
  <pageMargins left="0.39375" right="0.39375" top="0.39375" bottom="0.39375" header="0" footer="0"/>
  <pageSetup fitToHeight="0" fitToWidth="1" horizontalDpi="600" verticalDpi="600" orientation="portrait" paperSize="9" scale="7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8D36CA1-FD98-4D44-9B2E-D4E966C490C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user\Пользователь</dc:creator>
  <cp:keywords/>
  <dc:description/>
  <cp:lastModifiedBy>Пользователь</cp:lastModifiedBy>
  <cp:lastPrinted>2019-04-08T05:57:46Z</cp:lastPrinted>
  <dcterms:created xsi:type="dcterms:W3CDTF">2019-04-03T11:47:26Z</dcterms:created>
  <dcterms:modified xsi:type="dcterms:W3CDTF">2019-04-08T06:02:28Z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18.2.0.129690660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192.168.71.8</vt:lpwstr>
  </property>
  <property fmtid="{D5CDD505-2E9C-101B-9397-08002B2CF9AE}" pid="8" name="База">
    <vt:lpwstr>svod_smart</vt:lpwstr>
  </property>
  <property fmtid="{D5CDD505-2E9C-101B-9397-08002B2CF9AE}" pid="9" name="Пользователь">
    <vt:lpwstr>mo_37003_19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